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Кухня\"/>
    </mc:Choice>
  </mc:AlternateContent>
  <xr:revisionPtr revIDLastSave="0" documentId="13_ncr:1_{35DAA195-1D27-4D11-BCE5-579F51D4342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I88" i="1"/>
  <c r="B195" i="1"/>
  <c r="A195" i="1"/>
  <c r="L194" i="1"/>
  <c r="L195" i="1" s="1"/>
  <c r="J194" i="1"/>
  <c r="I194" i="1"/>
  <c r="H194" i="1"/>
  <c r="G194" i="1"/>
  <c r="B185" i="1"/>
  <c r="A185" i="1"/>
  <c r="B176" i="1"/>
  <c r="A176" i="1"/>
  <c r="L175" i="1"/>
  <c r="L176" i="1" s="1"/>
  <c r="J175" i="1"/>
  <c r="I175" i="1"/>
  <c r="H175" i="1"/>
  <c r="G175" i="1"/>
  <c r="B166" i="1"/>
  <c r="A166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B109" i="1"/>
  <c r="A109" i="1"/>
  <c r="L119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B71" i="1"/>
  <c r="A71" i="1"/>
  <c r="L81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L43" i="1" s="1"/>
  <c r="J32" i="1"/>
  <c r="I32" i="1"/>
  <c r="H32" i="1"/>
  <c r="G32" i="1"/>
  <c r="B24" i="1"/>
  <c r="A24" i="1"/>
  <c r="B14" i="1"/>
  <c r="A14" i="1"/>
  <c r="L62" i="1" l="1"/>
  <c r="L100" i="1"/>
  <c r="L138" i="1"/>
  <c r="L157" i="1"/>
  <c r="G195" i="1"/>
  <c r="J195" i="1"/>
  <c r="G176" i="1"/>
  <c r="H176" i="1"/>
  <c r="I176" i="1"/>
  <c r="J176" i="1"/>
  <c r="H195" i="1"/>
  <c r="G157" i="1"/>
  <c r="I157" i="1"/>
  <c r="F157" i="1"/>
  <c r="H157" i="1"/>
  <c r="J157" i="1"/>
  <c r="G138" i="1"/>
  <c r="H138" i="1"/>
  <c r="J138" i="1"/>
  <c r="F138" i="1"/>
  <c r="I119" i="1"/>
  <c r="H119" i="1"/>
  <c r="G119" i="1"/>
  <c r="J119" i="1"/>
  <c r="F119" i="1"/>
  <c r="G100" i="1"/>
  <c r="H100" i="1"/>
  <c r="I100" i="1"/>
  <c r="J100" i="1"/>
  <c r="F100" i="1"/>
  <c r="I81" i="1"/>
  <c r="H81" i="1"/>
  <c r="G81" i="1"/>
  <c r="J81" i="1"/>
  <c r="F81" i="1"/>
  <c r="I62" i="1"/>
  <c r="H62" i="1"/>
  <c r="G62" i="1"/>
  <c r="J62" i="1"/>
  <c r="G43" i="1"/>
  <c r="I43" i="1"/>
  <c r="H43" i="1"/>
  <c r="J43" i="1"/>
  <c r="L24" i="1"/>
  <c r="L196" i="1" s="1"/>
  <c r="J24" i="1"/>
  <c r="I24" i="1"/>
  <c r="H24" i="1"/>
  <c r="G24" i="1"/>
  <c r="F176" i="1"/>
  <c r="F195" i="1"/>
  <c r="I138" i="1"/>
  <c r="I195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<sst xmlns="http://schemas.openxmlformats.org/spreadsheetml/2006/main" count="292" uniqueCount="95">
  <si>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</si>
  <si>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</si>
  <si>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</si>
  <si>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</si>
  <si>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</si>
  <si>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</si>
  <si>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</si>
  <si>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</si>
  <si>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</si>
  <si>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</si>
  <si>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</si>
  <si>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</si>
  <si>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</si>
  <si>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</si>
  <si>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</si>
  <si>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</si>
  <si>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</si>
  <si>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</si>
  <si>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</si>
  <si>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</si>
  <si>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</si>
  <si>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</si>
  <si>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</si>
  <si>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</si>
  <si>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</si>
  <si>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</si>
  <si>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</si>
  <si>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</si>
  <si>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</si>
  <si>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</si>
  <si>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</si>
  <si>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</si>
  <si>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</si>
  <si>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</si>
  <si>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</si>
  <si>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</si>
  <si>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</si>
  <si>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</si>
  <si>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</si>
  <si>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отворной с сыром </t>
  </si>
  <si>
    <t>8, 6</t>
  </si>
  <si>
    <t>Чай с  сахаром</t>
  </si>
  <si>
    <t xml:space="preserve">      Хлеб пшеничный с маслом       </t>
  </si>
  <si>
    <t>Салат из сезонных овощей</t>
  </si>
  <si>
    <t>Рассольник "Ленинград"</t>
  </si>
  <si>
    <t>Плов из птицы</t>
  </si>
  <si>
    <t>Чай с сахаром</t>
  </si>
  <si>
    <t>Хлеб ржаной</t>
  </si>
  <si>
    <t>Каша молочная ячневая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</si>
  <si>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</si>
  <si>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</si>
  <si>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</si>
  <si>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</si>
  <si>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Гуляш из мяса</t>
  </si>
  <si>
    <t>Картофельное пюре</t>
  </si>
  <si>
    <t>Компот из фруктов</t>
  </si>
  <si>
    <t>Каша молочная пшеничная</t>
  </si>
  <si>
    <t>Салат из моркови</t>
  </si>
  <si>
    <t>Суп картофельный с мясом кур</t>
  </si>
  <si>
    <t>Котлета из мяса</t>
  </si>
  <si>
    <t>Каша гречневая рассыпчатая</t>
  </si>
  <si>
    <t>Кисель</t>
  </si>
  <si>
    <t>Каша молочная манная</t>
  </si>
  <si>
    <t>Салат из зеленого горошка</t>
  </si>
  <si>
    <t>Борщ с картофелем и мясом</t>
  </si>
  <si>
    <t>Бефстроганов из мяса</t>
  </si>
  <si>
    <t>Каша молочная геркулесовая</t>
  </si>
  <si>
    <t>Щи из свежей капусты и мяса</t>
  </si>
  <si>
    <t>Котлета рыбная</t>
  </si>
  <si>
    <t>Рис припущеный</t>
  </si>
  <si>
    <t>Хлеб пшеничный с маслом</t>
  </si>
  <si>
    <t>Суп рисовый с мясом</t>
  </si>
  <si>
    <t>Птица тушеная в соусе</t>
  </si>
  <si>
    <t>Каша молочная рисовая</t>
  </si>
  <si>
    <t>Суп картофельный с макаронными изделиями</t>
  </si>
  <si>
    <t>Суп молочный с вермишелью</t>
  </si>
  <si>
    <t>Суп картофельный с рыбными консервами</t>
  </si>
  <si>
    <t>Фрикадельки в соусе</t>
  </si>
  <si>
    <t>Макароны отварные</t>
  </si>
  <si>
    <t>Оладьи с повидлом</t>
  </si>
  <si>
    <t>Хлеб пшеничный</t>
  </si>
  <si>
    <t>Свекольник со сметаной</t>
  </si>
  <si>
    <t>Жаркое по-домашнему</t>
  </si>
  <si>
    <t>Омлет натуральный</t>
  </si>
  <si>
    <t>Салат из свеклы</t>
  </si>
  <si>
    <t>Рыба припущеная</t>
  </si>
  <si>
    <t>завтрак 2</t>
  </si>
  <si>
    <t>2 Завтрак</t>
  </si>
  <si>
    <t>2. Завтрак</t>
  </si>
  <si>
    <t xml:space="preserve">Чай с молоком и сахаром </t>
  </si>
  <si>
    <t>2. завтрак</t>
  </si>
  <si>
    <t>2.завтрак</t>
  </si>
  <si>
    <t>Каша молочная пшенная с маслом</t>
  </si>
  <si>
    <t>Директор школы</t>
  </si>
  <si>
    <t>Самсонова В.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</si>
</sst>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93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40">
        <v>230</v>
      </c>
      <c r="G6" s="50" t="s">
        <v>40</v>
      </c>
      <c r="H6" s="40">
        <v>8</v>
      </c>
      <c r="I6" s="40">
        <v>32.4</v>
      </c>
      <c r="J6" s="40">
        <v>237.2</v>
      </c>
      <c r="K6" s="41">
        <v>206</v>
      </c>
      <c r="L6" s="40">
        <v>11.93</v>
      </c>
    </row>
    <row r="7" spans="1:12" ht="15" x14ac:dyDescent="0.25">
      <c r="A7" s="23"/>
      <c r="B7" s="15"/>
      <c r="C7" s="11"/>
      <c r="D7" s="6"/>
      <c r="E7" s="58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8" t="s">
        <v>41</v>
      </c>
      <c r="F8" s="43">
        <v>215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1.64</v>
      </c>
    </row>
    <row r="9" spans="1:12" ht="15" x14ac:dyDescent="0.25">
      <c r="A9" s="23"/>
      <c r="B9" s="15"/>
      <c r="C9" s="11"/>
      <c r="D9" s="7" t="s">
        <v>23</v>
      </c>
      <c r="E9" s="58" t="s">
        <v>42</v>
      </c>
      <c r="F9" s="43">
        <v>60</v>
      </c>
      <c r="G9" s="43">
        <v>2.4</v>
      </c>
      <c r="H9" s="43">
        <v>7.5</v>
      </c>
      <c r="I9" s="43">
        <v>15.2</v>
      </c>
      <c r="J9" s="43">
        <v>137.1</v>
      </c>
      <c r="K9" s="44">
        <v>1</v>
      </c>
      <c r="L9" s="43">
        <v>5.43</v>
      </c>
    </row>
    <row r="10" spans="1:12" ht="15" x14ac:dyDescent="0.25">
      <c r="A10" s="23"/>
      <c r="B10" s="15"/>
      <c r="C10" s="11" t="s">
        <v>86</v>
      </c>
      <c r="D10" s="7" t="s">
        <v>24</v>
      </c>
      <c r="E10" s="42" t="s">
        <v>24</v>
      </c>
      <c r="F10" s="43">
        <v>200</v>
      </c>
      <c r="G10" s="43">
        <v>0.6</v>
      </c>
      <c r="H10" s="43">
        <v>0.6</v>
      </c>
      <c r="I10" s="43">
        <v>14.3</v>
      </c>
      <c r="J10" s="43">
        <v>68.599999999999994</v>
      </c>
      <c r="K10" s="44">
        <v>368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705</v>
      </c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0.59</v>
      </c>
      <c r="H14" s="43">
        <v>3.69</v>
      </c>
      <c r="I14" s="43">
        <v>2.2400000000000002</v>
      </c>
      <c r="J14" s="43">
        <v>44.52</v>
      </c>
      <c r="K14" s="44">
        <v>15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280</v>
      </c>
      <c r="G15" s="43">
        <v>2.2999999999999998</v>
      </c>
      <c r="H15" s="43">
        <v>5.3</v>
      </c>
      <c r="I15" s="43">
        <v>16.399999999999999</v>
      </c>
      <c r="J15" s="43">
        <v>122.4</v>
      </c>
      <c r="K15" s="44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260</v>
      </c>
      <c r="G16" s="43">
        <v>25.38</v>
      </c>
      <c r="H16" s="43">
        <v>21.25</v>
      </c>
      <c r="I16" s="43">
        <v>44.61</v>
      </c>
      <c r="J16" s="43">
        <v>471.25</v>
      </c>
      <c r="K16" s="44">
        <v>304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215</v>
      </c>
      <c r="G18" s="43">
        <v>0.2</v>
      </c>
      <c r="H18" s="43">
        <v>0</v>
      </c>
      <c r="I18" s="43">
        <v>14</v>
      </c>
      <c r="J18" s="43">
        <v>28</v>
      </c>
      <c r="K18" s="44">
        <v>943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3.3</v>
      </c>
      <c r="H20" s="43">
        <v>0.5</v>
      </c>
      <c r="I20" s="43">
        <v>20.100000000000001</v>
      </c>
      <c r="J20" s="43">
        <v>95</v>
      </c>
      <c r="K20" s="44">
        <v>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865</v>
      </c>
      <c r="G23" s="19"/>
      <c r="H23" s="19"/>
      <c r="I23" s="19"/>
      <c r="J23" s="19"/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v>1570</v>
      </c>
      <c r="G24" s="32">
        <f t="shared" ref="G24:J24" si="0">G13+G23</f>
        <v>0</v>
      </c>
      <c r="H24" s="32">
        <f t="shared" si="0"/>
        <v>0</v>
      </c>
      <c r="I24" s="32">
        <f t="shared" si="0"/>
        <v>0</v>
      </c>
      <c r="J24" s="32">
        <f t="shared" si="0"/>
        <v>0</v>
      </c>
      <c r="K24" s="32"/>
      <c r="L24" s="32">
        <f t="shared" ref="L24" si="1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210</v>
      </c>
      <c r="G25" s="40">
        <v>638</v>
      </c>
      <c r="H25" s="40">
        <v>568</v>
      </c>
      <c r="I25" s="40">
        <v>41.1</v>
      </c>
      <c r="J25" s="40">
        <v>249.4</v>
      </c>
      <c r="K25" s="41">
        <v>679</v>
      </c>
      <c r="L25" s="40"/>
    </row>
    <row r="26" spans="1:12" ht="15" x14ac:dyDescent="0.25">
      <c r="A26" s="14"/>
      <c r="B26" s="15"/>
      <c r="C26" s="11"/>
      <c r="D26" s="6"/>
      <c r="E26" s="42"/>
      <c r="F26" s="51"/>
      <c r="G26" s="51"/>
      <c r="H26" s="51"/>
      <c r="I26" s="51"/>
      <c r="J26" s="51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215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75</v>
      </c>
      <c r="G28" s="43">
        <v>6.6</v>
      </c>
      <c r="H28" s="43">
        <v>8.1999999999999993</v>
      </c>
      <c r="I28" s="43">
        <v>20.2</v>
      </c>
      <c r="J28" s="43">
        <v>182.4</v>
      </c>
      <c r="K28" s="44">
        <v>3</v>
      </c>
      <c r="L28" s="43"/>
    </row>
    <row r="29" spans="1:12" ht="15" x14ac:dyDescent="0.25">
      <c r="A29" s="14"/>
      <c r="B29" s="15"/>
      <c r="C29" s="11" t="s">
        <v>87</v>
      </c>
      <c r="D29" s="7" t="s">
        <v>24</v>
      </c>
      <c r="E29" s="42" t="s">
        <v>50</v>
      </c>
      <c r="F29" s="43">
        <v>200</v>
      </c>
      <c r="G29" s="43">
        <v>0.6</v>
      </c>
      <c r="H29" s="43">
        <v>0.6</v>
      </c>
      <c r="I29" s="43">
        <v>14.3</v>
      </c>
      <c r="J29" s="43">
        <v>68.599999999999994</v>
      </c>
      <c r="K29" s="44">
        <v>368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700</v>
      </c>
      <c r="G32" s="19">
        <f t="shared" ref="G32" si="2">SUM(G25:G31)</f>
        <v>645.40000000000009</v>
      </c>
      <c r="H32" s="19">
        <f t="shared" ref="H32" si="3">SUM(H25:H31)</f>
        <v>576.80000000000007</v>
      </c>
      <c r="I32" s="19">
        <f t="shared" ref="I32" si="4">SUM(I25:I31)</f>
        <v>89.6</v>
      </c>
      <c r="J32" s="19">
        <f t="shared" ref="J32:L32" si="5">SUM(J25:J31)</f>
        <v>528.4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0.85</v>
      </c>
      <c r="H33" s="43">
        <v>3.05</v>
      </c>
      <c r="I33" s="43">
        <v>5.41</v>
      </c>
      <c r="J33" s="43">
        <v>52.44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290</v>
      </c>
      <c r="G34" s="43">
        <v>5.49</v>
      </c>
      <c r="H34" s="43">
        <v>5.28</v>
      </c>
      <c r="I34" s="43">
        <v>16.329999999999998</v>
      </c>
      <c r="J34" s="43">
        <v>134.80000000000001</v>
      </c>
      <c r="K34" s="44">
        <v>206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23.8</v>
      </c>
      <c r="H35" s="43">
        <v>19.52</v>
      </c>
      <c r="I35" s="43">
        <v>5.74</v>
      </c>
      <c r="J35" s="43">
        <v>203</v>
      </c>
      <c r="K35" s="44">
        <v>591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0.2</v>
      </c>
      <c r="I37" s="43">
        <v>2.2999999999999998</v>
      </c>
      <c r="J37" s="43">
        <v>110</v>
      </c>
      <c r="K37" s="44">
        <v>859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3.3</v>
      </c>
      <c r="H39" s="43">
        <v>0.5</v>
      </c>
      <c r="I39" s="43">
        <v>20.100000000000001</v>
      </c>
      <c r="J39" s="43">
        <v>95</v>
      </c>
      <c r="K39" s="44">
        <v>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850</v>
      </c>
      <c r="G42" s="19">
        <f t="shared" ref="G42" si="6">SUM(G33:G41)</f>
        <v>36.700000000000003</v>
      </c>
      <c r="H42" s="19">
        <f t="shared" ref="H42" si="7">SUM(H33:H41)</f>
        <v>33.35</v>
      </c>
      <c r="I42" s="19">
        <f t="shared" ref="I42" si="8">SUM(I33:I41)</f>
        <v>70.329999999999984</v>
      </c>
      <c r="J42" s="19">
        <f t="shared" ref="J42:L42" si="9">SUM(J33:J41)</f>
        <v>732.49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v>1550</v>
      </c>
      <c r="G43" s="32">
        <f t="shared" ref="G43" si="10">G32+G42</f>
        <v>682.10000000000014</v>
      </c>
      <c r="H43" s="32">
        <f t="shared" ref="H43" si="11">H32+H42</f>
        <v>610.15000000000009</v>
      </c>
      <c r="I43" s="32">
        <f t="shared" ref="I43" si="12">I32+I42</f>
        <v>159.92999999999998</v>
      </c>
      <c r="J43" s="32">
        <f t="shared" ref="J43:L43" si="13">J32+J42</f>
        <v>1260.8899999999999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8.8000000000000007</v>
      </c>
      <c r="H44" s="40">
        <v>5.84</v>
      </c>
      <c r="I44" s="40">
        <v>47.02</v>
      </c>
      <c r="J44" s="40">
        <v>284.94</v>
      </c>
      <c r="K44" s="41">
        <v>679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215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75</v>
      </c>
      <c r="G47" s="43">
        <v>6.6</v>
      </c>
      <c r="H47" s="43">
        <v>8.1999999999999993</v>
      </c>
      <c r="I47" s="43">
        <v>20.2</v>
      </c>
      <c r="J47" s="43">
        <v>182.4</v>
      </c>
      <c r="K47" s="44">
        <v>3</v>
      </c>
      <c r="L47" s="43"/>
    </row>
    <row r="48" spans="1:12" ht="15" x14ac:dyDescent="0.25">
      <c r="A48" s="23"/>
      <c r="B48" s="15"/>
      <c r="C48" s="11" t="s">
        <v>87</v>
      </c>
      <c r="D48" s="7" t="s">
        <v>24</v>
      </c>
      <c r="E48" s="42" t="s">
        <v>50</v>
      </c>
      <c r="F48" s="43">
        <v>200</v>
      </c>
      <c r="G48" s="43">
        <v>0.6</v>
      </c>
      <c r="H48" s="43">
        <v>0.6</v>
      </c>
      <c r="I48" s="43">
        <v>14.3</v>
      </c>
      <c r="J48" s="43">
        <v>68.599999999999994</v>
      </c>
      <c r="K48" s="44">
        <v>368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700</v>
      </c>
      <c r="G51" s="19">
        <f t="shared" ref="G51" si="14">SUM(G44:G50)</f>
        <v>16.2</v>
      </c>
      <c r="H51" s="19">
        <f t="shared" ref="H51" si="15">SUM(H44:H50)</f>
        <v>14.639999999999999</v>
      </c>
      <c r="I51" s="19">
        <f t="shared" ref="I51" si="16">SUM(I44:I50)</f>
        <v>95.52</v>
      </c>
      <c r="J51" s="19">
        <f t="shared" ref="J51:L51" si="17">SUM(J44:J50)</f>
        <v>563.94000000000005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0.52</v>
      </c>
      <c r="H52" s="43">
        <v>4.54</v>
      </c>
      <c r="I52" s="43">
        <v>4.08</v>
      </c>
      <c r="J52" s="43">
        <v>59.2</v>
      </c>
      <c r="K52" s="44">
        <v>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290</v>
      </c>
      <c r="G53" s="43">
        <v>2.34</v>
      </c>
      <c r="H53" s="43">
        <v>2.83</v>
      </c>
      <c r="I53" s="43">
        <v>16.64</v>
      </c>
      <c r="J53" s="43">
        <v>101.25</v>
      </c>
      <c r="K53" s="44">
        <v>200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15.55</v>
      </c>
      <c r="H54" s="43">
        <v>11.55</v>
      </c>
      <c r="I54" s="43">
        <v>15.7</v>
      </c>
      <c r="J54" s="43">
        <v>228.75</v>
      </c>
      <c r="K54" s="44">
        <v>608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7.46</v>
      </c>
      <c r="H55" s="43">
        <v>5.61</v>
      </c>
      <c r="I55" s="43">
        <v>3.84</v>
      </c>
      <c r="J55" s="43">
        <v>230.45</v>
      </c>
      <c r="K55" s="44">
        <v>679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0.05</v>
      </c>
      <c r="H56" s="43">
        <v>0</v>
      </c>
      <c r="I56" s="43">
        <v>14.52</v>
      </c>
      <c r="J56" s="43">
        <v>58.26</v>
      </c>
      <c r="K56" s="44">
        <v>56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3.3</v>
      </c>
      <c r="H58" s="43">
        <v>0.5</v>
      </c>
      <c r="I58" s="43">
        <v>20.100000000000001</v>
      </c>
      <c r="J58" s="43">
        <v>95</v>
      </c>
      <c r="K58" s="44">
        <v>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v>850</v>
      </c>
      <c r="G61" s="19">
        <f t="shared" ref="G61" si="18">SUM(G52:G60)</f>
        <v>29.220000000000002</v>
      </c>
      <c r="H61" s="19">
        <f t="shared" ref="H61" si="19">SUM(H52:H60)</f>
        <v>25.03</v>
      </c>
      <c r="I61" s="19">
        <f t="shared" ref="I61" si="20">SUM(I52:I60)</f>
        <v>74.88</v>
      </c>
      <c r="J61" s="19">
        <f t="shared" ref="J61:L61" si="21">SUM(J52:J60)</f>
        <v>772.91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v>1550</v>
      </c>
      <c r="G62" s="32">
        <f t="shared" ref="G62" si="22">G51+G61</f>
        <v>45.42</v>
      </c>
      <c r="H62" s="32">
        <f t="shared" ref="H62" si="23">H51+H61</f>
        <v>39.67</v>
      </c>
      <c r="I62" s="32">
        <f t="shared" ref="I62" si="24">I51+I61</f>
        <v>170.39999999999998</v>
      </c>
      <c r="J62" s="32">
        <f t="shared" ref="J62:L62" si="25">J51+J61</f>
        <v>1336.85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210</v>
      </c>
      <c r="G63" s="40">
        <v>8</v>
      </c>
      <c r="H63" s="40">
        <v>5.7</v>
      </c>
      <c r="I63" s="40">
        <v>34</v>
      </c>
      <c r="J63" s="40">
        <v>209.9</v>
      </c>
      <c r="K63" s="41">
        <v>185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215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75</v>
      </c>
      <c r="G66" s="43">
        <v>6.6</v>
      </c>
      <c r="H66" s="43">
        <v>8.1999999999999993</v>
      </c>
      <c r="I66" s="43">
        <v>20.2</v>
      </c>
      <c r="J66" s="43">
        <v>182.4</v>
      </c>
      <c r="K66" s="44">
        <v>3</v>
      </c>
      <c r="L66" s="43"/>
    </row>
    <row r="67" spans="1:12" ht="15" x14ac:dyDescent="0.25">
      <c r="A67" s="23"/>
      <c r="B67" s="15"/>
      <c r="C67" s="11" t="s">
        <v>87</v>
      </c>
      <c r="D67" s="7" t="s">
        <v>24</v>
      </c>
      <c r="E67" s="42" t="s">
        <v>50</v>
      </c>
      <c r="F67" s="43">
        <v>200</v>
      </c>
      <c r="G67" s="43">
        <v>0.6</v>
      </c>
      <c r="H67" s="43">
        <v>0.6</v>
      </c>
      <c r="I67" s="43">
        <v>14.3</v>
      </c>
      <c r="J67" s="43">
        <v>68.599999999999994</v>
      </c>
      <c r="K67" s="44">
        <v>368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700</v>
      </c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100</v>
      </c>
      <c r="G71" s="43">
        <v>2.98</v>
      </c>
      <c r="H71" s="43">
        <v>5.19</v>
      </c>
      <c r="I71" s="43">
        <v>6.25</v>
      </c>
      <c r="J71" s="43">
        <v>83.6</v>
      </c>
      <c r="K71" s="44">
        <v>40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290</v>
      </c>
      <c r="G72" s="43">
        <v>2.2000000000000002</v>
      </c>
      <c r="H72" s="43">
        <v>5.0999999999999996</v>
      </c>
      <c r="I72" s="43">
        <v>15.6</v>
      </c>
      <c r="J72" s="43">
        <v>116.8</v>
      </c>
      <c r="K72" s="44">
        <v>250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100</v>
      </c>
      <c r="G73" s="43">
        <v>19.899999999999999</v>
      </c>
      <c r="H73" s="43">
        <v>18.7</v>
      </c>
      <c r="I73" s="43">
        <v>3.9</v>
      </c>
      <c r="J73" s="43">
        <v>270.3</v>
      </c>
      <c r="K73" s="44">
        <v>278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3.06</v>
      </c>
      <c r="H74" s="43">
        <v>4.8</v>
      </c>
      <c r="I74" s="43">
        <v>20.45</v>
      </c>
      <c r="J74" s="43">
        <v>137.25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0.2</v>
      </c>
      <c r="H75" s="43">
        <v>0.2</v>
      </c>
      <c r="I75" s="43">
        <v>2.2999999999999998</v>
      </c>
      <c r="J75" s="43">
        <v>110</v>
      </c>
      <c r="K75" s="44">
        <v>859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3.3</v>
      </c>
      <c r="H77" s="43">
        <v>0.5</v>
      </c>
      <c r="I77" s="43">
        <v>20.100000000000001</v>
      </c>
      <c r="J77" s="43">
        <v>95</v>
      </c>
      <c r="K77" s="44">
        <v>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890</v>
      </c>
      <c r="G80" s="19">
        <f t="shared" ref="G80" si="26">SUM(G71:G79)</f>
        <v>31.639999999999997</v>
      </c>
      <c r="H80" s="19">
        <f t="shared" ref="H80" si="27">SUM(H71:H79)</f>
        <v>34.49</v>
      </c>
      <c r="I80" s="19">
        <f t="shared" ref="I80" si="28">SUM(I71:I79)</f>
        <v>68.599999999999994</v>
      </c>
      <c r="J80" s="19">
        <f t="shared" ref="J80:L80" si="29">SUM(J71:J79)</f>
        <v>812.95</v>
      </c>
      <c r="K80" s="25"/>
      <c r="L80" s="19">
        <f t="shared" si="29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1590</v>
      </c>
      <c r="G81" s="32">
        <f t="shared" ref="G81" si="30">G70+G80</f>
        <v>31.639999999999997</v>
      </c>
      <c r="H81" s="32">
        <f t="shared" ref="H81" si="31">H70+H80</f>
        <v>34.49</v>
      </c>
      <c r="I81" s="32">
        <f t="shared" ref="I81" si="32">I70+I80</f>
        <v>68.599999999999994</v>
      </c>
      <c r="J81" s="32">
        <f t="shared" ref="J81:L81" si="33">J70+J80</f>
        <v>812.95</v>
      </c>
      <c r="K81" s="32"/>
      <c r="L81" s="32">
        <f t="shared" si="33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210</v>
      </c>
      <c r="G82" s="40">
        <v>8.6</v>
      </c>
      <c r="H82" s="40">
        <v>7.2</v>
      </c>
      <c r="I82" s="40">
        <v>31.4</v>
      </c>
      <c r="J82" s="40">
        <v>216.7</v>
      </c>
      <c r="K82" s="41">
        <v>30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215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75</v>
      </c>
      <c r="G85" s="43">
        <v>6.6</v>
      </c>
      <c r="H85" s="43">
        <v>8.1999999999999993</v>
      </c>
      <c r="I85" s="43">
        <v>20.2</v>
      </c>
      <c r="J85" s="43">
        <v>182.4</v>
      </c>
      <c r="K85" s="44">
        <v>3</v>
      </c>
      <c r="L85" s="43"/>
    </row>
    <row r="86" spans="1:12" ht="15" x14ac:dyDescent="0.25">
      <c r="A86" s="23"/>
      <c r="B86" s="15"/>
      <c r="C86" s="11" t="s">
        <v>88</v>
      </c>
      <c r="D86" s="7" t="s">
        <v>24</v>
      </c>
      <c r="E86" s="42" t="s">
        <v>50</v>
      </c>
      <c r="F86" s="43">
        <v>200</v>
      </c>
      <c r="G86" s="43">
        <v>0.6</v>
      </c>
      <c r="H86" s="43">
        <v>0.6</v>
      </c>
      <c r="I86" s="43">
        <v>14.3</v>
      </c>
      <c r="J86" s="43">
        <v>68.599999999999994</v>
      </c>
      <c r="K86" s="44">
        <v>368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>
        <f>I82+I84+I85+I86</f>
        <v>79.899999999999991</v>
      </c>
      <c r="J88" s="43">
        <f>J82+J84+J85+J86</f>
        <v>495.70000000000005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700</v>
      </c>
      <c r="G89" s="19">
        <f t="shared" ref="G89" si="34">SUM(G82:G88)</f>
        <v>15.999999999999998</v>
      </c>
      <c r="H89" s="19">
        <f t="shared" ref="H89" si="35">SUM(H82:H88)</f>
        <v>15.999999999999998</v>
      </c>
      <c r="I89" s="19">
        <f t="shared" ref="I89" si="36">SUM(I82:I88)</f>
        <v>159.79999999999998</v>
      </c>
      <c r="J89" s="19">
        <f t="shared" ref="J89:L89" si="37">SUM(J82:J88)</f>
        <v>991.40000000000009</v>
      </c>
      <c r="K89" s="25"/>
      <c r="L89" s="19">
        <f t="shared" si="3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0.59</v>
      </c>
      <c r="H90" s="43">
        <v>3.69</v>
      </c>
      <c r="I90" s="43">
        <v>2.2400000000000002</v>
      </c>
      <c r="J90" s="43">
        <v>44.52</v>
      </c>
      <c r="K90" s="44">
        <v>15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290</v>
      </c>
      <c r="G91" s="43">
        <v>2.2000000000000002</v>
      </c>
      <c r="H91" s="43">
        <v>7.5</v>
      </c>
      <c r="I91" s="43">
        <v>9.4</v>
      </c>
      <c r="J91" s="43">
        <v>118.2</v>
      </c>
      <c r="K91" s="44">
        <v>67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13.3</v>
      </c>
      <c r="H92" s="43">
        <v>4.7</v>
      </c>
      <c r="I92" s="43">
        <v>9.59</v>
      </c>
      <c r="J92" s="43">
        <v>133.74</v>
      </c>
      <c r="K92" s="44">
        <v>255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160</v>
      </c>
      <c r="G93" s="43">
        <v>3.9</v>
      </c>
      <c r="H93" s="43">
        <v>4.5999999999999996</v>
      </c>
      <c r="I93" s="43">
        <v>40.700000000000003</v>
      </c>
      <c r="J93" s="43">
        <v>218.7</v>
      </c>
      <c r="K93" s="44">
        <v>316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0.2</v>
      </c>
      <c r="H94" s="43">
        <v>0.2</v>
      </c>
      <c r="I94" s="43">
        <v>2.2999999999999998</v>
      </c>
      <c r="J94" s="43">
        <v>110</v>
      </c>
      <c r="K94" s="44">
        <v>859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3.3</v>
      </c>
      <c r="H96" s="43">
        <v>0.5</v>
      </c>
      <c r="I96" s="43">
        <v>20.100000000000001</v>
      </c>
      <c r="J96" s="43">
        <v>95</v>
      </c>
      <c r="K96" s="44">
        <v>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v>860</v>
      </c>
      <c r="G99" s="19">
        <f t="shared" ref="G99" si="38">SUM(G90:G98)</f>
        <v>23.49</v>
      </c>
      <c r="H99" s="19">
        <f t="shared" ref="H99" si="39">SUM(H90:H98)</f>
        <v>21.19</v>
      </c>
      <c r="I99" s="19">
        <f t="shared" ref="I99" si="40">SUM(I90:I98)</f>
        <v>84.330000000000013</v>
      </c>
      <c r="J99" s="19">
        <f t="shared" ref="J99:L99" si="41">SUM(J90:J98)</f>
        <v>720.16000000000008</v>
      </c>
      <c r="K99" s="25"/>
      <c r="L99" s="19">
        <f t="shared" si="4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1560</v>
      </c>
      <c r="G100" s="32">
        <f t="shared" ref="G100" si="42">G89+G99</f>
        <v>39.489999999999995</v>
      </c>
      <c r="H100" s="32">
        <f t="shared" ref="H100" si="43">H89+H99</f>
        <v>37.19</v>
      </c>
      <c r="I100" s="32">
        <f t="shared" ref="I100" si="44">I89+I99</f>
        <v>244.13</v>
      </c>
      <c r="J100" s="32">
        <f t="shared" ref="J100:L100" si="45">J89+J99</f>
        <v>1711.5600000000002</v>
      </c>
      <c r="K100" s="32"/>
      <c r="L100" s="32">
        <f t="shared" si="45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220</v>
      </c>
      <c r="G101" s="40">
        <v>8.8000000000000007</v>
      </c>
      <c r="H101" s="40">
        <v>7.62</v>
      </c>
      <c r="I101" s="40">
        <v>50.5</v>
      </c>
      <c r="J101" s="40">
        <v>306</v>
      </c>
      <c r="K101" s="41">
        <v>579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215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65</v>
      </c>
      <c r="G104" s="43">
        <v>2.4</v>
      </c>
      <c r="H104" s="43">
        <v>7.5</v>
      </c>
      <c r="I104" s="43">
        <v>15.2</v>
      </c>
      <c r="J104" s="43">
        <v>137.1</v>
      </c>
      <c r="K104" s="44">
        <v>1</v>
      </c>
      <c r="L104" s="43"/>
    </row>
    <row r="105" spans="1:12" ht="15" x14ac:dyDescent="0.25">
      <c r="A105" s="23"/>
      <c r="B105" s="15"/>
      <c r="C105" s="11" t="s">
        <v>88</v>
      </c>
      <c r="D105" s="7" t="s">
        <v>24</v>
      </c>
      <c r="E105" s="42" t="s">
        <v>50</v>
      </c>
      <c r="F105" s="43">
        <v>200</v>
      </c>
      <c r="G105" s="43">
        <v>0.6</v>
      </c>
      <c r="H105" s="43">
        <v>0.6</v>
      </c>
      <c r="I105" s="43">
        <v>14.3</v>
      </c>
      <c r="J105" s="43">
        <v>68.599999999999994</v>
      </c>
      <c r="K105" s="44">
        <v>368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/>
      <c r="E108" s="9"/>
      <c r="F108" s="19">
        <v>700</v>
      </c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57</v>
      </c>
      <c r="F109" s="43">
        <v>60</v>
      </c>
      <c r="G109" s="43">
        <v>0.52</v>
      </c>
      <c r="H109" s="43">
        <v>4.54</v>
      </c>
      <c r="I109" s="43">
        <v>4.08</v>
      </c>
      <c r="J109" s="43">
        <v>59.2</v>
      </c>
      <c r="K109" s="44">
        <v>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265</v>
      </c>
      <c r="G110" s="43">
        <v>6.18</v>
      </c>
      <c r="H110" s="43">
        <v>3.3</v>
      </c>
      <c r="I110" s="43">
        <v>14.65</v>
      </c>
      <c r="J110" s="43">
        <v>113</v>
      </c>
      <c r="K110" s="44">
        <v>204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230</v>
      </c>
      <c r="G111" s="43">
        <v>21.2</v>
      </c>
      <c r="H111" s="43">
        <v>19.8</v>
      </c>
      <c r="I111" s="43">
        <v>21.4</v>
      </c>
      <c r="J111" s="43">
        <v>353.8</v>
      </c>
      <c r="K111" s="44">
        <v>302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215</v>
      </c>
      <c r="G113" s="43">
        <v>0.2</v>
      </c>
      <c r="H113" s="43">
        <v>0</v>
      </c>
      <c r="I113" s="43">
        <v>14</v>
      </c>
      <c r="J113" s="43">
        <v>28</v>
      </c>
      <c r="K113" s="44">
        <v>943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3.3</v>
      </c>
      <c r="H115" s="43">
        <v>0.5</v>
      </c>
      <c r="I115" s="43">
        <v>20.100000000000001</v>
      </c>
      <c r="J115" s="43">
        <v>95</v>
      </c>
      <c r="K115" s="44">
        <v>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820</v>
      </c>
      <c r="G118" s="19">
        <f t="shared" ref="G118:J118" si="46">SUM(G109:G117)</f>
        <v>31.4</v>
      </c>
      <c r="H118" s="19">
        <f t="shared" si="46"/>
        <v>28.14</v>
      </c>
      <c r="I118" s="19">
        <f t="shared" si="46"/>
        <v>74.22999999999999</v>
      </c>
      <c r="J118" s="19">
        <f t="shared" si="46"/>
        <v>649</v>
      </c>
      <c r="K118" s="25"/>
      <c r="L118" s="19">
        <f t="shared" ref="L118" si="4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1520</v>
      </c>
      <c r="G119" s="32">
        <f t="shared" ref="G119" si="48">G108+G118</f>
        <v>31.4</v>
      </c>
      <c r="H119" s="32">
        <f t="shared" ref="H119" si="49">H108+H118</f>
        <v>28.14</v>
      </c>
      <c r="I119" s="32">
        <f t="shared" ref="I119" si="50">I108+I118</f>
        <v>74.22999999999999</v>
      </c>
      <c r="J119" s="32">
        <f t="shared" ref="J119:L119" si="51">J108+J118</f>
        <v>649</v>
      </c>
      <c r="K119" s="32"/>
      <c r="L119" s="32">
        <f t="shared" si="5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210</v>
      </c>
      <c r="G120" s="52">
        <v>6.21</v>
      </c>
      <c r="H120" s="40">
        <v>5.28</v>
      </c>
      <c r="I120" s="40">
        <v>32.79</v>
      </c>
      <c r="J120" s="40">
        <v>203</v>
      </c>
      <c r="K120" s="41">
        <v>168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215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75</v>
      </c>
      <c r="G123" s="43">
        <v>6.6</v>
      </c>
      <c r="H123" s="43">
        <v>8.1999999999999993</v>
      </c>
      <c r="I123" s="43">
        <v>20.2</v>
      </c>
      <c r="J123" s="43">
        <v>182.4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200</v>
      </c>
      <c r="G124" s="43">
        <v>0.6</v>
      </c>
      <c r="H124" s="43">
        <v>0.6</v>
      </c>
      <c r="I124" s="43">
        <v>14.3</v>
      </c>
      <c r="J124" s="43">
        <v>68.599999999999994</v>
      </c>
      <c r="K124" s="44">
        <v>368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700</v>
      </c>
      <c r="G127" s="19">
        <f t="shared" ref="G127:J127" si="52">SUM(G120:G126)</f>
        <v>13.61</v>
      </c>
      <c r="H127" s="19">
        <f t="shared" si="52"/>
        <v>14.08</v>
      </c>
      <c r="I127" s="19">
        <f t="shared" si="52"/>
        <v>81.289999999999992</v>
      </c>
      <c r="J127" s="19">
        <f t="shared" si="52"/>
        <v>482</v>
      </c>
      <c r="K127" s="25"/>
      <c r="L127" s="19">
        <f t="shared" ref="L127" si="53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0.59</v>
      </c>
      <c r="H128" s="43">
        <v>3.69</v>
      </c>
      <c r="I128" s="43">
        <v>2.2400000000000002</v>
      </c>
      <c r="J128" s="43">
        <v>44.52</v>
      </c>
      <c r="K128" s="44">
        <v>15</v>
      </c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74</v>
      </c>
      <c r="F129" s="43">
        <v>250</v>
      </c>
      <c r="G129" s="43">
        <v>2.8</v>
      </c>
      <c r="H129" s="43">
        <v>2.9</v>
      </c>
      <c r="I129" s="43">
        <v>20.2</v>
      </c>
      <c r="J129" s="43">
        <v>119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15.55</v>
      </c>
      <c r="H130" s="43">
        <v>11.55</v>
      </c>
      <c r="I130" s="43">
        <v>15.7</v>
      </c>
      <c r="J130" s="43">
        <v>228.75</v>
      </c>
      <c r="K130" s="44">
        <v>608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54</v>
      </c>
      <c r="F131" s="43">
        <v>150</v>
      </c>
      <c r="G131" s="43">
        <v>3.06</v>
      </c>
      <c r="H131" s="43">
        <v>4.8</v>
      </c>
      <c r="I131" s="43">
        <v>20.45</v>
      </c>
      <c r="J131" s="43">
        <v>137.25</v>
      </c>
      <c r="K131" s="44">
        <v>694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0.2</v>
      </c>
      <c r="H132" s="43">
        <v>0.2</v>
      </c>
      <c r="I132" s="43">
        <v>2.2999999999999998</v>
      </c>
      <c r="J132" s="43">
        <v>110</v>
      </c>
      <c r="K132" s="44">
        <v>859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3.3</v>
      </c>
      <c r="H134" s="43">
        <v>0.5</v>
      </c>
      <c r="I134" s="43">
        <v>20.100000000000001</v>
      </c>
      <c r="J134" s="43">
        <v>95</v>
      </c>
      <c r="K134" s="44">
        <v>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54">SUM(G128:G136)</f>
        <v>25.5</v>
      </c>
      <c r="H137" s="19">
        <f t="shared" si="54"/>
        <v>23.64</v>
      </c>
      <c r="I137" s="19">
        <f t="shared" si="54"/>
        <v>80.990000000000009</v>
      </c>
      <c r="J137" s="19">
        <f t="shared" si="54"/>
        <v>734.52</v>
      </c>
      <c r="K137" s="25"/>
      <c r="L137" s="19">
        <f t="shared" ref="L137" si="5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1510</v>
      </c>
      <c r="G138" s="32">
        <f t="shared" ref="G138" si="56">G127+G137</f>
        <v>39.11</v>
      </c>
      <c r="H138" s="32">
        <f t="shared" ref="H138" si="57">H127+H137</f>
        <v>37.72</v>
      </c>
      <c r="I138" s="32">
        <f t="shared" ref="I138" si="58">I127+I137</f>
        <v>162.28</v>
      </c>
      <c r="J138" s="32">
        <f t="shared" ref="J138:L138" si="59">J127+J137</f>
        <v>1216.52</v>
      </c>
      <c r="K138" s="32"/>
      <c r="L138" s="32">
        <f t="shared" si="5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75</v>
      </c>
      <c r="F139" s="40">
        <v>210</v>
      </c>
      <c r="G139" s="40">
        <v>5.75</v>
      </c>
      <c r="H139" s="40">
        <v>5.21</v>
      </c>
      <c r="I139" s="40">
        <v>18.84</v>
      </c>
      <c r="J139" s="40">
        <v>145.19999999999999</v>
      </c>
      <c r="K139" s="41">
        <v>93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89</v>
      </c>
      <c r="F141" s="43">
        <v>215</v>
      </c>
      <c r="G141" s="43">
        <v>2.6</v>
      </c>
      <c r="H141" s="43">
        <v>2.8</v>
      </c>
      <c r="I141" s="43">
        <v>14</v>
      </c>
      <c r="J141" s="43">
        <v>87</v>
      </c>
      <c r="K141" s="44">
        <v>394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75</v>
      </c>
      <c r="G142" s="43">
        <v>6.6</v>
      </c>
      <c r="H142" s="43">
        <v>8.1999999999999993</v>
      </c>
      <c r="I142" s="43">
        <v>20.2</v>
      </c>
      <c r="J142" s="43">
        <v>182.4</v>
      </c>
      <c r="K142" s="44">
        <v>3</v>
      </c>
      <c r="L142" s="43"/>
    </row>
    <row r="143" spans="1:12" ht="15" x14ac:dyDescent="0.25">
      <c r="A143" s="23"/>
      <c r="B143" s="15"/>
      <c r="C143" s="11" t="s">
        <v>90</v>
      </c>
      <c r="D143" s="7" t="s">
        <v>24</v>
      </c>
      <c r="E143" s="42" t="s">
        <v>50</v>
      </c>
      <c r="F143" s="43">
        <v>200</v>
      </c>
      <c r="G143" s="43">
        <v>0.6</v>
      </c>
      <c r="H143" s="43">
        <v>0.6</v>
      </c>
      <c r="I143" s="43">
        <v>14.3</v>
      </c>
      <c r="J143" s="43">
        <v>68.599999999999994</v>
      </c>
      <c r="K143" s="44">
        <v>368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700</v>
      </c>
      <c r="G146" s="19">
        <f t="shared" ref="G146:J146" si="60">SUM(G139:G145)</f>
        <v>15.549999999999999</v>
      </c>
      <c r="H146" s="19">
        <f t="shared" si="60"/>
        <v>16.810000000000002</v>
      </c>
      <c r="I146" s="19">
        <f t="shared" si="60"/>
        <v>67.34</v>
      </c>
      <c r="J146" s="19">
        <f t="shared" si="60"/>
        <v>483.20000000000005</v>
      </c>
      <c r="K146" s="25"/>
      <c r="L146" s="19">
        <f t="shared" ref="L146" si="6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60</v>
      </c>
      <c r="G147" s="43">
        <v>0.85</v>
      </c>
      <c r="H147" s="43">
        <v>3.05</v>
      </c>
      <c r="I147" s="43">
        <v>5.41</v>
      </c>
      <c r="J147" s="43">
        <v>52.44</v>
      </c>
      <c r="K147" s="44">
        <v>43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76</v>
      </c>
      <c r="F148" s="55">
        <v>300</v>
      </c>
      <c r="G148" s="43">
        <v>10.09</v>
      </c>
      <c r="H148" s="43">
        <v>2.48</v>
      </c>
      <c r="I148" s="43">
        <v>18</v>
      </c>
      <c r="J148" s="43">
        <v>147.19999999999999</v>
      </c>
      <c r="K148" s="44">
        <v>20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77</v>
      </c>
      <c r="F149" s="43">
        <v>100</v>
      </c>
      <c r="G149" s="43">
        <v>12</v>
      </c>
      <c r="H149" s="43">
        <v>13.7</v>
      </c>
      <c r="I149" s="43">
        <v>10.4</v>
      </c>
      <c r="J149" s="43">
        <v>220.8</v>
      </c>
      <c r="K149" s="44">
        <v>288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 t="s">
        <v>78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</v>
      </c>
      <c r="H151" s="43">
        <v>0.2</v>
      </c>
      <c r="I151" s="43">
        <v>2.2999999999999998</v>
      </c>
      <c r="J151" s="43">
        <v>110</v>
      </c>
      <c r="K151" s="44">
        <v>859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3.3</v>
      </c>
      <c r="H153" s="43">
        <v>0.5</v>
      </c>
      <c r="I153" s="43">
        <v>20.100000000000001</v>
      </c>
      <c r="J153" s="43">
        <v>95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860</v>
      </c>
      <c r="G156" s="19">
        <f t="shared" ref="G156:J156" si="62">SUM(G147:G155)</f>
        <v>31.959999999999997</v>
      </c>
      <c r="H156" s="19">
        <f t="shared" si="62"/>
        <v>24.449999999999996</v>
      </c>
      <c r="I156" s="19">
        <f t="shared" si="62"/>
        <v>82.66</v>
      </c>
      <c r="J156" s="19">
        <f t="shared" si="62"/>
        <v>793.89</v>
      </c>
      <c r="K156" s="25"/>
      <c r="L156" s="19">
        <f t="shared" ref="L156" si="6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1560</v>
      </c>
      <c r="G157" s="32">
        <f t="shared" ref="G157" si="64">G146+G156</f>
        <v>47.51</v>
      </c>
      <c r="H157" s="32">
        <f t="shared" ref="H157" si="65">H146+H156</f>
        <v>41.26</v>
      </c>
      <c r="I157" s="32">
        <f t="shared" ref="I157" si="66">I146+I156</f>
        <v>150</v>
      </c>
      <c r="J157" s="32">
        <f t="shared" ref="J157:L157" si="67">J146+J156</f>
        <v>1277.0900000000001</v>
      </c>
      <c r="K157" s="32"/>
      <c r="L157" s="32">
        <f t="shared" si="6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79</v>
      </c>
      <c r="F158" s="56">
        <v>235</v>
      </c>
      <c r="G158" s="40">
        <v>9.0500000000000007</v>
      </c>
      <c r="H158" s="40">
        <v>8.11</v>
      </c>
      <c r="I158" s="40">
        <v>55.15</v>
      </c>
      <c r="J158" s="40">
        <v>330</v>
      </c>
      <c r="K158" s="41">
        <v>449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215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80</v>
      </c>
      <c r="F161" s="43">
        <v>50</v>
      </c>
      <c r="G161" s="43">
        <v>3.8</v>
      </c>
      <c r="H161" s="43">
        <v>0.3</v>
      </c>
      <c r="I161" s="43">
        <v>25.1</v>
      </c>
      <c r="J161" s="43">
        <v>118.4</v>
      </c>
      <c r="K161" s="44">
        <v>1</v>
      </c>
      <c r="L161" s="43"/>
    </row>
    <row r="162" spans="1:12" ht="15" x14ac:dyDescent="0.25">
      <c r="A162" s="23"/>
      <c r="B162" s="15"/>
      <c r="C162" s="11" t="s">
        <v>91</v>
      </c>
      <c r="D162" s="7" t="s">
        <v>24</v>
      </c>
      <c r="E162" s="42" t="s">
        <v>50</v>
      </c>
      <c r="F162" s="43">
        <v>200</v>
      </c>
      <c r="G162" s="43">
        <v>0.6</v>
      </c>
      <c r="H162" s="43">
        <v>0.6</v>
      </c>
      <c r="I162" s="43">
        <v>14.3</v>
      </c>
      <c r="J162" s="43">
        <v>68.599999999999994</v>
      </c>
      <c r="K162" s="44">
        <v>368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700</v>
      </c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0.52</v>
      </c>
      <c r="H166" s="43">
        <v>4.54</v>
      </c>
      <c r="I166" s="43">
        <v>4.08</v>
      </c>
      <c r="J166" s="43">
        <v>59.2</v>
      </c>
      <c r="K166" s="44">
        <v>8</v>
      </c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81</v>
      </c>
      <c r="F167" s="55">
        <v>260</v>
      </c>
      <c r="G167" s="43">
        <v>2.04</v>
      </c>
      <c r="H167" s="43">
        <v>5</v>
      </c>
      <c r="I167" s="43">
        <v>14.1</v>
      </c>
      <c r="J167" s="43">
        <v>109.75</v>
      </c>
      <c r="K167" s="44">
        <v>58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82</v>
      </c>
      <c r="F168" s="43">
        <v>200</v>
      </c>
      <c r="G168" s="43">
        <v>23.8</v>
      </c>
      <c r="H168" s="43">
        <v>27.8</v>
      </c>
      <c r="I168" s="43">
        <v>20.8</v>
      </c>
      <c r="J168" s="43">
        <v>429</v>
      </c>
      <c r="K168" s="44">
        <v>276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0.05</v>
      </c>
      <c r="H170" s="43">
        <v>0</v>
      </c>
      <c r="I170" s="43">
        <v>14.52</v>
      </c>
      <c r="J170" s="43">
        <v>58.26</v>
      </c>
      <c r="K170" s="44">
        <v>56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3.3</v>
      </c>
      <c r="H172" s="43">
        <v>0.5</v>
      </c>
      <c r="I172" s="43">
        <v>20.100000000000001</v>
      </c>
      <c r="J172" s="43">
        <v>95</v>
      </c>
      <c r="K172" s="44">
        <v>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v>770</v>
      </c>
      <c r="G175" s="19">
        <f t="shared" ref="G175:J175" si="68">SUM(G166:G174)</f>
        <v>29.71</v>
      </c>
      <c r="H175" s="19">
        <f t="shared" si="68"/>
        <v>37.840000000000003</v>
      </c>
      <c r="I175" s="19">
        <f t="shared" si="68"/>
        <v>73.599999999999994</v>
      </c>
      <c r="J175" s="19">
        <f t="shared" si="68"/>
        <v>751.21</v>
      </c>
      <c r="K175" s="25"/>
      <c r="L175" s="19">
        <f t="shared" ref="L175" si="6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1470</v>
      </c>
      <c r="G176" s="32">
        <f t="shared" ref="G176" si="70">G165+G175</f>
        <v>29.71</v>
      </c>
      <c r="H176" s="32">
        <f t="shared" ref="H176" si="71">H165+H175</f>
        <v>37.840000000000003</v>
      </c>
      <c r="I176" s="32">
        <f t="shared" ref="I176" si="72">I165+I175</f>
        <v>73.599999999999994</v>
      </c>
      <c r="J176" s="32">
        <f t="shared" ref="J176:L176" si="73">J165+J175</f>
        <v>751.21</v>
      </c>
      <c r="K176" s="32"/>
      <c r="L176" s="32">
        <f t="shared" si="7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83</v>
      </c>
      <c r="F177" s="40">
        <v>210</v>
      </c>
      <c r="G177" s="40">
        <v>8.1</v>
      </c>
      <c r="H177" s="40">
        <v>13.7</v>
      </c>
      <c r="I177" s="40">
        <v>1.7</v>
      </c>
      <c r="J177" s="40">
        <v>302.06</v>
      </c>
      <c r="K177" s="41">
        <v>215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215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75</v>
      </c>
      <c r="G180" s="43">
        <v>6.6</v>
      </c>
      <c r="H180" s="43">
        <v>8.1999999999999993</v>
      </c>
      <c r="I180" s="43">
        <v>20.2</v>
      </c>
      <c r="J180" s="43">
        <v>182.4</v>
      </c>
      <c r="K180" s="44">
        <v>3</v>
      </c>
      <c r="L180" s="43"/>
    </row>
    <row r="181" spans="1:12" ht="15" x14ac:dyDescent="0.25">
      <c r="A181" s="23"/>
      <c r="B181" s="15"/>
      <c r="C181" s="11" t="s">
        <v>88</v>
      </c>
      <c r="D181" s="7" t="s">
        <v>24</v>
      </c>
      <c r="E181" s="42" t="s">
        <v>50</v>
      </c>
      <c r="F181" s="43">
        <v>200</v>
      </c>
      <c r="G181" s="43">
        <v>0.6</v>
      </c>
      <c r="H181" s="43">
        <v>0.6</v>
      </c>
      <c r="I181" s="43">
        <v>14.3</v>
      </c>
      <c r="J181" s="43">
        <v>68.599999999999994</v>
      </c>
      <c r="K181" s="44">
        <v>368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700</v>
      </c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84</v>
      </c>
      <c r="F185" s="43">
        <v>60</v>
      </c>
      <c r="G185" s="43">
        <v>0.86</v>
      </c>
      <c r="H185" s="43">
        <v>3.65</v>
      </c>
      <c r="I185" s="43">
        <v>5.0199999999999996</v>
      </c>
      <c r="J185" s="43">
        <v>56.34</v>
      </c>
      <c r="K185" s="44">
        <v>33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52</v>
      </c>
      <c r="F186" s="43">
        <v>290</v>
      </c>
      <c r="G186" s="43">
        <v>5.49</v>
      </c>
      <c r="H186" s="43">
        <v>5.28</v>
      </c>
      <c r="I186" s="43">
        <v>16.329999999999998</v>
      </c>
      <c r="J186" s="43">
        <v>134.80000000000001</v>
      </c>
      <c r="K186" s="44">
        <v>206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53" t="s">
        <v>85</v>
      </c>
      <c r="F187" s="43">
        <v>100</v>
      </c>
      <c r="G187" s="43">
        <v>17.54</v>
      </c>
      <c r="H187" s="43">
        <v>2.38</v>
      </c>
      <c r="I187" s="43">
        <v>0.38</v>
      </c>
      <c r="J187" s="43">
        <v>92.5</v>
      </c>
      <c r="K187" s="44">
        <v>245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69</v>
      </c>
      <c r="F188" s="43">
        <v>160</v>
      </c>
      <c r="G188" s="43">
        <v>3.9</v>
      </c>
      <c r="H188" s="43">
        <v>4.5999999999999996</v>
      </c>
      <c r="I188" s="43">
        <v>40.700000000000003</v>
      </c>
      <c r="J188" s="43">
        <v>218.7</v>
      </c>
      <c r="K188" s="44">
        <v>316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0.2</v>
      </c>
      <c r="H189" s="43">
        <v>0.2</v>
      </c>
      <c r="I189" s="43">
        <v>2.2999999999999998</v>
      </c>
      <c r="J189" s="43">
        <v>110</v>
      </c>
      <c r="K189" s="44">
        <v>859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3.3</v>
      </c>
      <c r="H191" s="43">
        <v>0.5</v>
      </c>
      <c r="I191" s="43">
        <v>20.100000000000001</v>
      </c>
      <c r="J191" s="43">
        <v>95</v>
      </c>
      <c r="K191" s="44">
        <v>1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860</v>
      </c>
      <c r="G194" s="19">
        <f t="shared" ref="G194:J194" si="74">SUM(G185:G193)</f>
        <v>31.29</v>
      </c>
      <c r="H194" s="19">
        <f t="shared" si="74"/>
        <v>16.61</v>
      </c>
      <c r="I194" s="19">
        <f t="shared" si="74"/>
        <v>84.830000000000013</v>
      </c>
      <c r="J194" s="19">
        <f t="shared" si="74"/>
        <v>707.33999999999992</v>
      </c>
      <c r="K194" s="25"/>
      <c r="L194" s="19">
        <f t="shared" ref="L194" si="7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1560</v>
      </c>
      <c r="G195" s="32">
        <f t="shared" ref="G195" si="76">G184+G194</f>
        <v>31.29</v>
      </c>
      <c r="H195" s="32">
        <f t="shared" ref="H195" si="77">H184+H194</f>
        <v>16.61</v>
      </c>
      <c r="I195" s="32">
        <f t="shared" ref="I195" si="78">I184+I194</f>
        <v>84.830000000000013</v>
      </c>
      <c r="J195" s="32">
        <f t="shared" ref="J195:L195" si="79">J184+J194</f>
        <v>707.33999999999992</v>
      </c>
      <c r="K195" s="32"/>
      <c r="L195" s="32">
        <f t="shared" si="79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1544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108.63000000000001</v>
      </c>
      <c r="H196" s="34">
        <f t="shared" si="80"/>
        <v>98.11888888888889</v>
      </c>
      <c r="I196" s="34">
        <f t="shared" si="80"/>
        <v>131.99999999999997</v>
      </c>
      <c r="J196" s="34">
        <f t="shared" si="80"/>
        <v>1080.3788888888889</v>
      </c>
      <c r="K196" s="34"/>
      <c r="L196" s="34" t="e">
        <f t="shared" ref="L196" si="8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2024-12-16T03:23:12Z</dcterms:modified>
</cp:coreProperties>
</file>